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Nacosta\Downloads\"/>
    </mc:Choice>
  </mc:AlternateContent>
  <xr:revisionPtr revIDLastSave="0" documentId="13_ncr:1_{FF452CE6-27C4-48D4-9269-DC3B34AFC22B}" xr6:coauthVersionLast="47" xr6:coauthVersionMax="47" xr10:uidLastSave="{00000000-0000-0000-0000-000000000000}"/>
  <bookViews>
    <workbookView xWindow="-108" yWindow="-108" windowWidth="23256" windowHeight="12576" xr2:uid="{3485F7CF-B99E-40C6-8EE1-120963CD81E7}"/>
  </bookViews>
  <sheets>
    <sheet name="Hoja1" sheetId="1" r:id="rId1"/>
  </sheets>
  <definedNames>
    <definedName name="_xlnm.Print_Area" localSheetId="0">Hoja1!$A$1:$M$19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" i="1" l="1"/>
  <c r="K51" i="1"/>
  <c r="K52" i="1"/>
  <c r="K53" i="1"/>
  <c r="K54" i="1"/>
  <c r="K46" i="1"/>
  <c r="K47" i="1"/>
  <c r="K48" i="1"/>
  <c r="K49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21" i="1"/>
</calcChain>
</file>

<file path=xl/sharedStrings.xml><?xml version="1.0" encoding="utf-8"?>
<sst xmlns="http://schemas.openxmlformats.org/spreadsheetml/2006/main" count="450" uniqueCount="221">
  <si>
    <t>N°</t>
  </si>
  <si>
    <t>II.EE.</t>
  </si>
  <si>
    <t>CARGO</t>
  </si>
  <si>
    <t>JORNADA LABORAL</t>
  </si>
  <si>
    <t>CODIGO DE PLAZA</t>
  </si>
  <si>
    <t>MOTIVO DE VACANTE</t>
  </si>
  <si>
    <t>40 Crong</t>
  </si>
  <si>
    <t>INICIAL</t>
  </si>
  <si>
    <t>PRIMARIA</t>
  </si>
  <si>
    <t>SECUNDARIA</t>
  </si>
  <si>
    <t>OBSERVACIONES</t>
  </si>
  <si>
    <t>REPORTE DE PLAZAS DIRECTIVAS</t>
  </si>
  <si>
    <t>VIGENCIA
TERMINO</t>
  </si>
  <si>
    <t>VIGENCIA
INICIO</t>
  </si>
  <si>
    <t>FECHA DE 
REPORTE</t>
  </si>
  <si>
    <t>NIVEL Y/ O 
MODALIDAD</t>
  </si>
  <si>
    <t>GOTITAS DE AGUA</t>
  </si>
  <si>
    <t>SUB - DIRECTOR</t>
  </si>
  <si>
    <t>DIRECTOR</t>
  </si>
  <si>
    <t>SUB-DIRECTOR</t>
  </si>
  <si>
    <t>781801214114</t>
  </si>
  <si>
    <t>15EVE2402217</t>
  </si>
  <si>
    <t>VACACIONES DE DIRECTIVO:  FARFAN DE LA TORRE SARA ROXANA</t>
  </si>
  <si>
    <t>VACACIONES DE DIRECTIVO:  ROSALES FABIAN MIRIAN ESTHER</t>
  </si>
  <si>
    <t>128 LEONCIO PRADO</t>
  </si>
  <si>
    <t>1290 NUEVA AMERICA</t>
  </si>
  <si>
    <t>RENUNCIA DE DIRECTIVO:  AMPARO IRMA PAUYAC PALOMINO</t>
  </si>
  <si>
    <t>784841116310</t>
  </si>
  <si>
    <t>0108 SANTA ROSA DE QUIVES</t>
  </si>
  <si>
    <t>RENUNCIA DE DIRECTIVO:  JOSÉ CARLOS MONTES HUERTA</t>
  </si>
  <si>
    <t>781841214114</t>
  </si>
  <si>
    <t>N°1268 GUSTAVO MOHME LLONA</t>
  </si>
  <si>
    <t>I.E 1237 JORGE D. GILES LLANOS</t>
  </si>
  <si>
    <t>I.E 133 JULIO C. TELLO</t>
  </si>
  <si>
    <t>I.E 787 ALMIRANTE MIGUEL GRAU</t>
  </si>
  <si>
    <t>I.E 149 PASTORCITOS DE FATIMA</t>
  </si>
  <si>
    <t>SUB DIRECCIÓN</t>
  </si>
  <si>
    <t>781801213111</t>
  </si>
  <si>
    <t>784831119313</t>
  </si>
  <si>
    <t>784831116314</t>
  </si>
  <si>
    <t>784821115311</t>
  </si>
  <si>
    <t>781831216119</t>
  </si>
  <si>
    <t>VACACIONES DE DIRECTIVO:  ATERO ASTOQUILCA JUAN ANTONIO</t>
  </si>
  <si>
    <t>VACACIONES DE DIRECTIVO:  MEDINA ZAMBRANO DE CULLANCO KATTY ELIZABETH</t>
  </si>
  <si>
    <t>VACACIONES DE DIRECTIVO:  SILVIA CAPA LOPEZ</t>
  </si>
  <si>
    <t>VACACIONES DE DIRECTIVO:  ALIAGA CHERO CARLOS ALBERTO</t>
  </si>
  <si>
    <t>VACACIONES DE DIRECTIVO:  MONDRAGON SILVA DORIS GERARDINA</t>
  </si>
  <si>
    <t>784891119318</t>
  </si>
  <si>
    <t>784811119312</t>
  </si>
  <si>
    <t>784891119315</t>
  </si>
  <si>
    <t>784801115312</t>
  </si>
  <si>
    <t>DIRECTOR I.E.</t>
  </si>
  <si>
    <t>Secundaria</t>
  </si>
  <si>
    <t>Primaria</t>
  </si>
  <si>
    <t>1138 JOSE ABELARDO QUIÑONES</t>
  </si>
  <si>
    <t>1200 SANTA MARIA</t>
  </si>
  <si>
    <t>1231 JOSE LUIS BUSTAMANTE Y RIVERO</t>
  </si>
  <si>
    <t>VACACIONES DE DIRECTIVO:  FELIX LUNA LEONARDO LUIS</t>
  </si>
  <si>
    <t>VACACIONES DE DIRECTIVO:  CORO LLALLE CARMEN MARTHA</t>
  </si>
  <si>
    <t>VACACIONES DE DIRECTIVO:  SANTOS HUAMAN JAIME EDGAR</t>
  </si>
  <si>
    <t>VACACIONES DE DIRECTIVO:  CARRION MURRIETA CARLOS CHRISTIAN</t>
  </si>
  <si>
    <t>30/07/2025</t>
  </si>
  <si>
    <t>28/08/2025</t>
  </si>
  <si>
    <t>14/07/2025</t>
  </si>
  <si>
    <t>12/08/2025</t>
  </si>
  <si>
    <t>1/07/2025</t>
  </si>
  <si>
    <t>785841117313</t>
  </si>
  <si>
    <t>LSG DE DIRECTIVO: ALARCON TARAZONA LUIS ENRIQUE</t>
  </si>
  <si>
    <t>1137 JOSE ANTONIO ENCINAS</t>
  </si>
  <si>
    <t>EBA</t>
  </si>
  <si>
    <t>REPORTE AL 09/06/2025</t>
  </si>
  <si>
    <t>REPORTE AL 23/06/2025</t>
  </si>
  <si>
    <t>SUB DIRECTOR</t>
  </si>
  <si>
    <t>SUB- DIRECTOR</t>
  </si>
  <si>
    <t>SUBDIRECTOR</t>
  </si>
  <si>
    <t>DIRECTOR  I.E.</t>
  </si>
  <si>
    <t>781851211116</t>
  </si>
  <si>
    <t>781871214112</t>
  </si>
  <si>
    <t>784881116311</t>
  </si>
  <si>
    <t>784871116316</t>
  </si>
  <si>
    <t>781831213116</t>
  </si>
  <si>
    <t>781881214118</t>
  </si>
  <si>
    <t>784811119319</t>
  </si>
  <si>
    <t>781841217118</t>
  </si>
  <si>
    <t>781871213116</t>
  </si>
  <si>
    <t>784881119315</t>
  </si>
  <si>
    <t>781801216114</t>
  </si>
  <si>
    <t>781891211111</t>
  </si>
  <si>
    <t>784861116310</t>
  </si>
  <si>
    <t>784891119310</t>
  </si>
  <si>
    <t>784871115319</t>
  </si>
  <si>
    <t>784861115318</t>
  </si>
  <si>
    <t>784801119315</t>
  </si>
  <si>
    <t>784831116317</t>
  </si>
  <si>
    <t>781851213110</t>
  </si>
  <si>
    <t>784891119311</t>
  </si>
  <si>
    <t>781891212112</t>
  </si>
  <si>
    <t>784811119315</t>
  </si>
  <si>
    <t>781811218113</t>
  </si>
  <si>
    <t>784891115310</t>
  </si>
  <si>
    <t>784891115311</t>
  </si>
  <si>
    <t>MOTIVO</t>
  </si>
  <si>
    <t>VACACIONES DE DIRECTIVO:</t>
  </si>
  <si>
    <t>CARHUAVILCA CAPCHA ELVA CRISTINA</t>
  </si>
  <si>
    <t>MEZA COZ MANUEL</t>
  </si>
  <si>
    <t>GARCIA ALARCON EBERTH ULICES</t>
  </si>
  <si>
    <t>BELTRAN RAMOS FELICITA LILIANA</t>
  </si>
  <si>
    <t>PEÑALOZA CHUCO JAIME</t>
  </si>
  <si>
    <t>SEGOVIA AVENDAÑO MATILDE ESTHER</t>
  </si>
  <si>
    <t>VARGAS RODRIGUEZ OSCAR EULOGIO</t>
  </si>
  <si>
    <t>GONZALES GABRIEL INES ISABEL</t>
  </si>
  <si>
    <t>MEZA LAGOS CONSUELO CLAUDIA</t>
  </si>
  <si>
    <t>NINAQUISPE GIL FRANCISCO ORLANDO</t>
  </si>
  <si>
    <t>PADILLA SEGURA NANCY BEATRIZ</t>
  </si>
  <si>
    <t>CHINCHAY HUARCAYA JORGE ROBERTO</t>
  </si>
  <si>
    <t>BAYONA INCHE ZOILA</t>
  </si>
  <si>
    <t>VIDAL NEGREIROS MAGNET LILIANE</t>
  </si>
  <si>
    <t>DIANA LUZ BASILIO VILLANUEVA</t>
  </si>
  <si>
    <t>MARIACA PEÑA EINER</t>
  </si>
  <si>
    <t>GUTIERREZ DUEÑAS, ABNER HUGO</t>
  </si>
  <si>
    <t>EDNA SOLEDAD PRADO YARASCA</t>
  </si>
  <si>
    <t>ROLDAN ARGANDOÑA ELIANA</t>
  </si>
  <si>
    <t>ALBURQUERQUE MORENO DAISY YSAURA</t>
  </si>
  <si>
    <t>SEGOVIA  JUAREZ SOLEDAD  CRISTINA</t>
  </si>
  <si>
    <t>CUEVA TRAVEZANO LILIA YSELA</t>
  </si>
  <si>
    <t>TELLO SAMILLAN MARIA JOSEFA</t>
  </si>
  <si>
    <t>COTRINA PARRA PASCUAL</t>
  </si>
  <si>
    <t>VILLANUEVA BONIFACIO ALFREDO CESAR</t>
  </si>
  <si>
    <t>MPD2025-EXT-0473070</t>
  </si>
  <si>
    <t>MPD2025-EXT-0504732</t>
  </si>
  <si>
    <t>MPD2025-EXT-0507552</t>
  </si>
  <si>
    <t>MPD2025-EXT-0481348</t>
  </si>
  <si>
    <t>MPD2025-EXT-0474741</t>
  </si>
  <si>
    <t>MPD2025-EXT-0462235</t>
  </si>
  <si>
    <t>MPD2025-EXT-0442643</t>
  </si>
  <si>
    <t>MPD2025-EXT-0433178</t>
  </si>
  <si>
    <t>MPD2025-EXT-0422196</t>
  </si>
  <si>
    <t>1010227-2024</t>
  </si>
  <si>
    <t>35306-2025</t>
  </si>
  <si>
    <t>63761-2025</t>
  </si>
  <si>
    <t>87304-2025</t>
  </si>
  <si>
    <t>MPD2025-EXT-0192561</t>
  </si>
  <si>
    <t>MPD2025-EXT-0194622</t>
  </si>
  <si>
    <t>MPD2025-EXT-0213016</t>
  </si>
  <si>
    <t>MPD2025-EXT-0260906</t>
  </si>
  <si>
    <t>EAP2024 INT 0978698</t>
  </si>
  <si>
    <t>EAP2024INT 0978431</t>
  </si>
  <si>
    <t>EAP2024-INT-0978300</t>
  </si>
  <si>
    <t>11/08/2025</t>
  </si>
  <si>
    <t>9/09/2025</t>
  </si>
  <si>
    <t>18/08/2025</t>
  </si>
  <si>
    <t>16/09/2025</t>
  </si>
  <si>
    <t>2/09/2025</t>
  </si>
  <si>
    <t>N° 129 “Yamaguchi”</t>
  </si>
  <si>
    <t>JULIO C. TELLO</t>
  </si>
  <si>
    <t>N°0101 SHUJI KITAMURA</t>
  </si>
  <si>
    <t>784851119315</t>
  </si>
  <si>
    <t>784881116314</t>
  </si>
  <si>
    <t>781811214117</t>
  </si>
  <si>
    <t>784831116319</t>
  </si>
  <si>
    <t>784831116316</t>
  </si>
  <si>
    <t>LECAROS LEON ROGER ENRIQUE</t>
  </si>
  <si>
    <t>GUILLERMO DAVILA ROSA ELIZABETH</t>
  </si>
  <si>
    <t>MATEO BERNAOLA JENY HELGA</t>
  </si>
  <si>
    <t>VALLE MARTINEZ CARMEN LUISA</t>
  </si>
  <si>
    <t>OROPEZA MEDINA ROSARIO ANGELICA</t>
  </si>
  <si>
    <t>MPD2025-EXT-0533800</t>
  </si>
  <si>
    <t>MPD2025-EXT-0533218</t>
  </si>
  <si>
    <t>MPD2025-EXT-0563755</t>
  </si>
  <si>
    <t>MPD2025-EXT-0596215</t>
  </si>
  <si>
    <t>REPORTE AL 07/07/2025</t>
  </si>
  <si>
    <t>N°1233 MANUEL FERNANDO CABREL NICHO</t>
  </si>
  <si>
    <t xml:space="preserve">N°1236 "Alfonso Barrantes Lingán"
</t>
  </si>
  <si>
    <t>TELESFORO CATACORA</t>
  </si>
  <si>
    <t>6039 FERNANDO CARBAJAL SEGURA</t>
  </si>
  <si>
    <t>I.E 1248 5 DE ABRIL</t>
  </si>
  <si>
    <t>I.E 1137 JOSE ANTONIO ENCINAS</t>
  </si>
  <si>
    <t>I.E 1267 LA CAMPIÑA</t>
  </si>
  <si>
    <t>I.E 1289</t>
  </si>
  <si>
    <t>I.E 0029 MARCOS PUENTE LLANOS</t>
  </si>
  <si>
    <t>I.E 1140"AURELIO MIRO QUESADA SOSA"</t>
  </si>
  <si>
    <t>I.E 1217 JORGE BASADRE GROHMANN</t>
  </si>
  <si>
    <t>1199 MARCAL RAMON CASTILLA</t>
  </si>
  <si>
    <t>053 SANTA ROSITA</t>
  </si>
  <si>
    <t>016 LIBERTADOR SIMON BOLIVAR Y PALACIOS</t>
  </si>
  <si>
    <t>I.E. “VICTOR RAUL HAYA DE LA  TORRE”</t>
  </si>
  <si>
    <t>1229 J.A.P.ANTUNEZ DE MAYOLO</t>
  </si>
  <si>
    <t>I.E 111 SANTA ANITA</t>
  </si>
  <si>
    <t>1261 GUILLERMO WAGNER</t>
  </si>
  <si>
    <t>1206 DANIEL ALCIDES CARRION</t>
  </si>
  <si>
    <t>SEMILLITAS DEL SABER</t>
  </si>
  <si>
    <t>1212 GRUMETE MEDINA</t>
  </si>
  <si>
    <t>1255</t>
  </si>
  <si>
    <t>EXP O RD</t>
  </si>
  <si>
    <t>SITUACION LABORAL</t>
  </si>
  <si>
    <t>784811119313</t>
  </si>
  <si>
    <t>784861115315</t>
  </si>
  <si>
    <t>781801112313</t>
  </si>
  <si>
    <t>784831115310</t>
  </si>
  <si>
    <t>FLORES HUAYLINOS ROMULO  OMAR</t>
  </si>
  <si>
    <t>GOMEZ LUCANA ZORAIDA</t>
  </si>
  <si>
    <t>OLIVAREZ LOPEZ SILVIA PILAR</t>
  </si>
  <si>
    <t>URQUIETA HUAYLINOS MIGUEL ANGEL</t>
  </si>
  <si>
    <t>PABLO PATRON</t>
  </si>
  <si>
    <t>1229</t>
  </si>
  <si>
    <t>134</t>
  </si>
  <si>
    <t>0055 MANUEL GONZALES PRADA</t>
  </si>
  <si>
    <t>DESIGNADO</t>
  </si>
  <si>
    <t>ENCARGADO</t>
  </si>
  <si>
    <t>1008268-2024</t>
  </si>
  <si>
    <t>4/08/2025</t>
  </si>
  <si>
    <t>INICIAL - JARDIN</t>
  </si>
  <si>
    <t>INICIAL - CUNA - JARDIN</t>
  </si>
  <si>
    <t>1229 "JAPAN"</t>
  </si>
  <si>
    <t>784831119319</t>
  </si>
  <si>
    <t>CESE A SOLICITUD DE RIO QUICHIS MARGARITA IRENE RD 6137-2025</t>
  </si>
  <si>
    <t>REPORTE AL 15/07/2025</t>
  </si>
  <si>
    <t>1260 "EL AMAUTA"</t>
  </si>
  <si>
    <t>784811116311</t>
  </si>
  <si>
    <t>LSG DE SAIRE ALDAZABAL ZOILA LIBIA CON RD 07213-2025-UGEL06</t>
  </si>
  <si>
    <t>REPORTE AL 14/08/2025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</si>
</sst>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yy;@"/>
    <numFmt numFmtId="165" formatCode="dd/mm/yyyy"/>
  </numFmts>
  <fonts count="5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quotePrefix="1" applyFont="1"/>
    <xf numFmtId="164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2" borderId="0" xfId="0" applyFont="1" applyFill="1"/>
    <xf numFmtId="164" fontId="1" fillId="2" borderId="1" xfId="0" applyNumberFormat="1" applyFont="1" applyFill="1" applyBorder="1"/>
    <xf numFmtId="14" fontId="1" fillId="2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quotePrefix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2" borderId="0" xfId="0" applyFont="1" applyFill="1"/>
    <xf numFmtId="0" fontId="1" fillId="0" borderId="1" xfId="0" quotePrefix="1" applyFont="1" applyBorder="1"/>
    <xf numFmtId="0" fontId="1" fillId="2" borderId="2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quotePrefix="1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17"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center" vertic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7BB9F0A9-F0C6-4235-BAD4-2BC5EAD93D3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7373AD-EF21-4E8A-AD7B-54527C0B427F}" name="Tabla1" displayName="Tabla1" ref="A4:O59" totalsRowShown="0" headerRowDxfId="16" dataDxfId="15">
  <autoFilter ref="A4:O59" xr:uid="{B4F68955-0F92-41A4-B8CE-6BFAF3D7BCDB}"/>
  <tableColumns count="15">
    <tableColumn id="1" xr3:uid="{89839167-392E-43ED-A16E-0C7B204D8CAE}" name="N°" dataDxfId="14"/>
    <tableColumn id="2" xr3:uid="{BF7BDC17-E14A-4A7A-A0DE-676A987F9325}" name="II.EE." dataDxfId="13"/>
    <tableColumn id="3" xr3:uid="{3A962CD2-EA2B-4DD0-9A19-1C795617BCA9}" name="CARGO" dataDxfId="12"/>
    <tableColumn id="4" xr3:uid="{B7463C3F-A222-4D25-94DA-970CCAF0194C}" name="NIVEL Y/ O _x000a_MODALIDAD" dataDxfId="11"/>
    <tableColumn id="15" xr3:uid="{B937E09B-E42D-41C6-8A4B-9135484A48E1}" name="SITUACION LABORAL" dataDxfId="10"/>
    <tableColumn id="5" xr3:uid="{96746EAE-711E-406E-B684-9514C29A3EB4}" name="JORNADA LABORAL" dataDxfId="9"/>
    <tableColumn id="6" xr3:uid="{B196B93D-1943-4297-971F-BBE611C9F439}" name="CODIGO DE PLAZA" dataDxfId="8"/>
    <tableColumn id="13" xr3:uid="{014096AD-C9FC-46F5-80DE-2094DAB0C844}" name="MOTIVO" dataDxfId="7"/>
    <tableColumn id="12" xr3:uid="{C3CB21BD-01E0-4C95-B19B-48F844D17DFB}" name="DIRECTOR" dataDxfId="6"/>
    <tableColumn id="14" xr3:uid="{595BC052-9A7B-4B58-935F-6F5E30A63190}" name="EXP O RD" dataDxfId="5"/>
    <tableColumn id="7" xr3:uid="{CCA1EDAC-73F1-4137-ABBC-FC2044F674B5}" name="MOTIVO DE VACANTE" dataDxfId="4"/>
    <tableColumn id="9" xr3:uid="{03472471-C01E-44DC-B742-74A16A586939}" name="VIGENCIA_x000a_INICIO" dataDxfId="3"/>
    <tableColumn id="8" xr3:uid="{F20F0CCE-6B2E-4FC4-8F1F-13D23F5F3E3F}" name="VIGENCIA_x000a_TERMINO" dataDxfId="2"/>
    <tableColumn id="10" xr3:uid="{900C81E3-7B6C-403D-B5C5-1E960F2C8DF0}" name="FECHA DE _x000a_REPORTE" dataDxfId="1"/>
    <tableColumn id="11" xr3:uid="{6972511D-F2D7-495E-9923-3318AA784E97}" name="OBSERVACIONE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BF081-7EE1-46F5-A6BE-E43F84BE4B86}">
  <dimension ref="A2:O59"/>
  <sheetViews>
    <sheetView showGridLines="0" tabSelected="1" zoomScaleNormal="100" workbookViewId="0">
      <selection activeCell="F68" sqref="F68"/>
    </sheetView>
  </sheetViews>
  <sheetFormatPr baseColWidth="10" defaultColWidth="11.44140625" defaultRowHeight="12" x14ac:dyDescent="0.25"/>
  <cols>
    <col min="1" max="1" width="4" style="1" customWidth="1"/>
    <col min="2" max="2" width="37.5546875" style="1" customWidth="1"/>
    <col min="3" max="3" width="14.6640625" style="1" bestFit="1" customWidth="1"/>
    <col min="4" max="4" width="16.6640625" style="1" bestFit="1" customWidth="1"/>
    <col min="5" max="5" width="11.44140625" style="1" customWidth="1"/>
    <col min="6" max="6" width="13.6640625" style="1" customWidth="1"/>
    <col min="7" max="7" width="14.33203125" style="1" customWidth="1"/>
    <col min="8" max="8" width="11.33203125" style="1" hidden="1" customWidth="1"/>
    <col min="9" max="9" width="13" style="1" hidden="1" customWidth="1"/>
    <col min="10" max="10" width="14.109375" style="1" hidden="1" customWidth="1"/>
    <col min="11" max="11" width="68.5546875" style="1" customWidth="1"/>
    <col min="12" max="12" width="13.5546875" style="1" customWidth="1"/>
    <col min="13" max="13" width="13.88671875" style="1" customWidth="1"/>
    <col min="14" max="14" width="14.6640625" style="1" customWidth="1"/>
    <col min="15" max="15" width="19.109375" style="1" customWidth="1"/>
    <col min="16" max="16384" width="11.44140625" style="1"/>
  </cols>
  <sheetData>
    <row r="2" spans="1:15" x14ac:dyDescent="0.25">
      <c r="B2" s="23" t="s">
        <v>11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ht="24" x14ac:dyDescent="0.25">
      <c r="A4" s="2" t="s">
        <v>0</v>
      </c>
      <c r="B4" s="3" t="s">
        <v>1</v>
      </c>
      <c r="C4" s="3" t="s">
        <v>2</v>
      </c>
      <c r="D4" s="3" t="s">
        <v>15</v>
      </c>
      <c r="E4" s="3" t="s">
        <v>194</v>
      </c>
      <c r="F4" s="3" t="s">
        <v>3</v>
      </c>
      <c r="G4" s="3" t="s">
        <v>4</v>
      </c>
      <c r="H4" s="3" t="s">
        <v>101</v>
      </c>
      <c r="I4" s="3" t="s">
        <v>18</v>
      </c>
      <c r="J4" s="3" t="s">
        <v>193</v>
      </c>
      <c r="K4" s="3" t="s">
        <v>5</v>
      </c>
      <c r="L4" s="3" t="s">
        <v>13</v>
      </c>
      <c r="M4" s="3" t="s">
        <v>12</v>
      </c>
      <c r="N4" s="3" t="s">
        <v>14</v>
      </c>
      <c r="O4" s="2" t="s">
        <v>10</v>
      </c>
    </row>
    <row r="5" spans="1:15" hidden="1" x14ac:dyDescent="0.25">
      <c r="A5" s="1">
        <v>18</v>
      </c>
      <c r="B5" s="1" t="s">
        <v>28</v>
      </c>
      <c r="C5" s="1" t="s">
        <v>17</v>
      </c>
      <c r="D5" s="1" t="s">
        <v>8</v>
      </c>
      <c r="F5" s="1" t="s">
        <v>6</v>
      </c>
      <c r="G5" s="4" t="s">
        <v>30</v>
      </c>
      <c r="H5" s="4"/>
      <c r="I5" s="4"/>
      <c r="J5" s="4"/>
      <c r="K5" s="1" t="s">
        <v>29</v>
      </c>
      <c r="L5" s="5">
        <v>45817</v>
      </c>
      <c r="M5" s="5">
        <v>46022</v>
      </c>
      <c r="N5" s="6">
        <v>45817</v>
      </c>
    </row>
    <row r="6" spans="1:15" hidden="1" x14ac:dyDescent="0.25">
      <c r="A6" s="1">
        <v>19</v>
      </c>
      <c r="B6" s="1" t="s">
        <v>24</v>
      </c>
      <c r="C6" s="1" t="s">
        <v>17</v>
      </c>
      <c r="D6" s="1" t="s">
        <v>9</v>
      </c>
      <c r="F6" s="1" t="s">
        <v>6</v>
      </c>
      <c r="G6" s="4" t="s">
        <v>27</v>
      </c>
      <c r="H6" s="4"/>
      <c r="I6" s="4"/>
      <c r="J6" s="4"/>
      <c r="K6" s="1" t="s">
        <v>26</v>
      </c>
      <c r="L6" s="5">
        <v>45817</v>
      </c>
      <c r="M6" s="5">
        <v>46022</v>
      </c>
      <c r="N6" s="6">
        <v>45817</v>
      </c>
    </row>
    <row r="7" spans="1:15" hidden="1" x14ac:dyDescent="0.25">
      <c r="A7" s="1">
        <v>20</v>
      </c>
      <c r="B7" s="1" t="s">
        <v>25</v>
      </c>
      <c r="C7" s="1" t="s">
        <v>17</v>
      </c>
      <c r="D7" s="1" t="s">
        <v>8</v>
      </c>
      <c r="F7" s="1" t="s">
        <v>6</v>
      </c>
      <c r="G7" s="1" t="s">
        <v>20</v>
      </c>
      <c r="K7" s="1" t="s">
        <v>22</v>
      </c>
      <c r="L7" s="7">
        <v>45835</v>
      </c>
      <c r="M7" s="7">
        <v>45864</v>
      </c>
      <c r="N7" s="6">
        <v>45817</v>
      </c>
    </row>
    <row r="8" spans="1:15" hidden="1" x14ac:dyDescent="0.25">
      <c r="A8" s="1">
        <v>21</v>
      </c>
      <c r="B8" s="1" t="s">
        <v>16</v>
      </c>
      <c r="C8" s="1" t="s">
        <v>19</v>
      </c>
      <c r="D8" s="1" t="s">
        <v>7</v>
      </c>
      <c r="F8" s="1" t="s">
        <v>6</v>
      </c>
      <c r="G8" s="1" t="s">
        <v>21</v>
      </c>
      <c r="K8" s="1" t="s">
        <v>23</v>
      </c>
      <c r="L8" s="8">
        <v>45845</v>
      </c>
      <c r="M8" s="8">
        <v>45874</v>
      </c>
      <c r="N8" s="6">
        <v>45817</v>
      </c>
    </row>
    <row r="9" spans="1:15" hidden="1" x14ac:dyDescent="0.25">
      <c r="A9" s="1">
        <v>22</v>
      </c>
      <c r="B9" s="4" t="s">
        <v>31</v>
      </c>
      <c r="C9" s="1" t="s">
        <v>17</v>
      </c>
      <c r="D9" s="1" t="s">
        <v>9</v>
      </c>
      <c r="F9" s="1" t="s">
        <v>6</v>
      </c>
      <c r="G9" s="1" t="s">
        <v>37</v>
      </c>
      <c r="K9" s="1" t="s">
        <v>42</v>
      </c>
      <c r="L9" s="7">
        <v>45833</v>
      </c>
      <c r="M9" s="7">
        <v>45862</v>
      </c>
      <c r="N9" s="6">
        <v>45817</v>
      </c>
    </row>
    <row r="10" spans="1:15" hidden="1" x14ac:dyDescent="0.25">
      <c r="A10" s="1">
        <v>23</v>
      </c>
      <c r="B10" s="1" t="s">
        <v>32</v>
      </c>
      <c r="C10" s="1" t="s">
        <v>19</v>
      </c>
      <c r="D10" s="1" t="s">
        <v>8</v>
      </c>
      <c r="F10" s="1" t="s">
        <v>6</v>
      </c>
      <c r="G10" s="1" t="s">
        <v>38</v>
      </c>
      <c r="K10" s="1" t="s">
        <v>43</v>
      </c>
      <c r="L10" s="7">
        <v>45852</v>
      </c>
      <c r="M10" s="7">
        <v>45881</v>
      </c>
      <c r="N10" s="6">
        <v>45817</v>
      </c>
    </row>
    <row r="11" spans="1:15" hidden="1" x14ac:dyDescent="0.25">
      <c r="A11" s="1">
        <v>24</v>
      </c>
      <c r="B11" s="1" t="s">
        <v>33</v>
      </c>
      <c r="C11" s="1" t="s">
        <v>36</v>
      </c>
      <c r="D11" s="1" t="s">
        <v>8</v>
      </c>
      <c r="F11" s="1" t="s">
        <v>6</v>
      </c>
      <c r="G11" s="1" t="s">
        <v>39</v>
      </c>
      <c r="K11" s="1" t="s">
        <v>44</v>
      </c>
      <c r="L11" s="7">
        <v>45839</v>
      </c>
      <c r="M11" s="7">
        <v>45868</v>
      </c>
      <c r="N11" s="6">
        <v>45817</v>
      </c>
    </row>
    <row r="12" spans="1:15" hidden="1" x14ac:dyDescent="0.25">
      <c r="A12" s="1">
        <v>25</v>
      </c>
      <c r="B12" s="1" t="s">
        <v>34</v>
      </c>
      <c r="C12" s="1" t="s">
        <v>18</v>
      </c>
      <c r="D12" s="1" t="s">
        <v>9</v>
      </c>
      <c r="F12" s="1" t="s">
        <v>6</v>
      </c>
      <c r="G12" s="1" t="s">
        <v>40</v>
      </c>
      <c r="K12" s="1" t="s">
        <v>45</v>
      </c>
      <c r="L12" s="7">
        <v>45824</v>
      </c>
      <c r="M12" s="7">
        <v>45853</v>
      </c>
      <c r="N12" s="6">
        <v>45817</v>
      </c>
    </row>
    <row r="13" spans="1:15" hidden="1" x14ac:dyDescent="0.25">
      <c r="A13" s="1">
        <v>26</v>
      </c>
      <c r="B13" s="1" t="s">
        <v>35</v>
      </c>
      <c r="C13" s="1" t="s">
        <v>18</v>
      </c>
      <c r="D13" s="1" t="s">
        <v>7</v>
      </c>
      <c r="F13" s="1" t="s">
        <v>6</v>
      </c>
      <c r="G13" s="1" t="s">
        <v>41</v>
      </c>
      <c r="K13" s="1" t="s">
        <v>46</v>
      </c>
      <c r="L13" s="7">
        <v>45847</v>
      </c>
      <c r="M13" s="7">
        <v>45876</v>
      </c>
      <c r="N13" s="6">
        <v>45817</v>
      </c>
    </row>
    <row r="14" spans="1:15" hidden="1" x14ac:dyDescent="0.25">
      <c r="A14" s="1">
        <v>27</v>
      </c>
      <c r="B14" s="1" t="s">
        <v>54</v>
      </c>
      <c r="C14" s="1" t="s">
        <v>51</v>
      </c>
      <c r="D14" s="1" t="s">
        <v>52</v>
      </c>
      <c r="F14" s="1" t="s">
        <v>6</v>
      </c>
      <c r="G14" s="1" t="s">
        <v>47</v>
      </c>
      <c r="K14" s="1" t="s">
        <v>57</v>
      </c>
      <c r="L14" s="7" t="s">
        <v>61</v>
      </c>
      <c r="M14" s="7" t="s">
        <v>62</v>
      </c>
      <c r="N14" s="6">
        <v>45817</v>
      </c>
    </row>
    <row r="15" spans="1:15" hidden="1" x14ac:dyDescent="0.25">
      <c r="A15" s="1">
        <v>28</v>
      </c>
      <c r="B15" s="1" t="s">
        <v>55</v>
      </c>
      <c r="C15" s="1" t="s">
        <v>51</v>
      </c>
      <c r="D15" s="1" t="s">
        <v>53</v>
      </c>
      <c r="F15" s="1" t="s">
        <v>6</v>
      </c>
      <c r="G15" s="1" t="s">
        <v>48</v>
      </c>
      <c r="K15" s="1" t="s">
        <v>58</v>
      </c>
      <c r="L15" s="8" t="s">
        <v>63</v>
      </c>
      <c r="M15" s="8" t="s">
        <v>64</v>
      </c>
      <c r="N15" s="6">
        <v>45817</v>
      </c>
    </row>
    <row r="16" spans="1:15" hidden="1" x14ac:dyDescent="0.25">
      <c r="A16" s="1">
        <v>29</v>
      </c>
      <c r="B16" s="1" t="s">
        <v>56</v>
      </c>
      <c r="C16" s="1" t="s">
        <v>51</v>
      </c>
      <c r="D16" s="1" t="s">
        <v>52</v>
      </c>
      <c r="F16" s="1" t="s">
        <v>6</v>
      </c>
      <c r="G16" s="1" t="s">
        <v>49</v>
      </c>
      <c r="K16" s="1" t="s">
        <v>59</v>
      </c>
      <c r="L16" s="8" t="s">
        <v>65</v>
      </c>
      <c r="M16" s="8" t="s">
        <v>61</v>
      </c>
      <c r="N16" s="6">
        <v>45817</v>
      </c>
    </row>
    <row r="17" spans="1:15" hidden="1" x14ac:dyDescent="0.25">
      <c r="A17" s="1">
        <v>30</v>
      </c>
      <c r="B17" s="1" t="s">
        <v>25</v>
      </c>
      <c r="C17" s="1" t="s">
        <v>51</v>
      </c>
      <c r="D17" s="1" t="s">
        <v>53</v>
      </c>
      <c r="F17" s="1" t="s">
        <v>6</v>
      </c>
      <c r="G17" s="1" t="s">
        <v>50</v>
      </c>
      <c r="K17" s="1" t="s">
        <v>60</v>
      </c>
      <c r="L17" s="5" t="s">
        <v>61</v>
      </c>
      <c r="M17" s="5" t="s">
        <v>62</v>
      </c>
      <c r="N17" s="6">
        <v>45817</v>
      </c>
    </row>
    <row r="18" spans="1:15" s="9" customFormat="1" hidden="1" x14ac:dyDescent="0.25">
      <c r="B18" s="9" t="s">
        <v>70</v>
      </c>
      <c r="L18" s="10"/>
      <c r="M18" s="10"/>
      <c r="N18" s="11"/>
    </row>
    <row r="19" spans="1:15" s="14" customFormat="1" hidden="1" x14ac:dyDescent="0.3">
      <c r="A19" s="12">
        <v>1</v>
      </c>
      <c r="B19" s="12" t="s">
        <v>68</v>
      </c>
      <c r="C19" s="12" t="s">
        <v>19</v>
      </c>
      <c r="D19" s="12" t="s">
        <v>69</v>
      </c>
      <c r="E19" s="12"/>
      <c r="F19" s="12" t="s">
        <v>6</v>
      </c>
      <c r="G19" s="13" t="s">
        <v>66</v>
      </c>
      <c r="H19" s="13"/>
      <c r="I19" s="13"/>
      <c r="J19" s="13"/>
      <c r="K19" s="12" t="s">
        <v>67</v>
      </c>
      <c r="L19" s="5">
        <v>45825</v>
      </c>
      <c r="M19" s="5">
        <v>45886</v>
      </c>
      <c r="N19" s="7">
        <v>45831</v>
      </c>
      <c r="O19" s="12"/>
    </row>
    <row r="20" spans="1:15" s="9" customFormat="1" hidden="1" x14ac:dyDescent="0.25">
      <c r="B20" s="9" t="s">
        <v>71</v>
      </c>
      <c r="N20" s="15"/>
    </row>
    <row r="21" spans="1:15" hidden="1" x14ac:dyDescent="0.25">
      <c r="A21" s="16">
        <v>1</v>
      </c>
      <c r="B21" s="17" t="s">
        <v>171</v>
      </c>
      <c r="C21" s="17" t="s">
        <v>17</v>
      </c>
      <c r="D21" s="17" t="s">
        <v>9</v>
      </c>
      <c r="E21" s="17" t="s">
        <v>207</v>
      </c>
      <c r="F21" s="12" t="s">
        <v>6</v>
      </c>
      <c r="G21" s="17" t="s">
        <v>76</v>
      </c>
      <c r="H21" s="17" t="s">
        <v>102</v>
      </c>
      <c r="I21" s="17" t="s">
        <v>103</v>
      </c>
      <c r="J21" s="17" t="s">
        <v>128</v>
      </c>
      <c r="K21" s="17" t="str">
        <f>CONCATENATE(Tabla1[[#This Row],[MOTIVO]]," ",Tabla1[[#This Row],[DIRECTOR]]," ",Tabla1[[#This Row],[EXP O RD]])</f>
        <v>VACACIONES DE DIRECTIVO: CARHUAVILCA CAPCHA ELVA CRISTINA MPD2025-EXT-0473070</v>
      </c>
      <c r="L21" s="7">
        <v>45887</v>
      </c>
      <c r="M21" s="7">
        <v>45916</v>
      </c>
      <c r="N21" s="7">
        <v>45845</v>
      </c>
      <c r="O21" s="17"/>
    </row>
    <row r="22" spans="1:15" hidden="1" x14ac:dyDescent="0.25">
      <c r="A22" s="16">
        <v>2</v>
      </c>
      <c r="B22" s="17" t="s">
        <v>172</v>
      </c>
      <c r="C22" s="17" t="s">
        <v>72</v>
      </c>
      <c r="D22" s="17" t="s">
        <v>8</v>
      </c>
      <c r="E22" s="17" t="s">
        <v>207</v>
      </c>
      <c r="F22" s="12" t="s">
        <v>6</v>
      </c>
      <c r="G22" s="17" t="s">
        <v>77</v>
      </c>
      <c r="H22" s="17" t="s">
        <v>102</v>
      </c>
      <c r="I22" s="17" t="s">
        <v>104</v>
      </c>
      <c r="J22" s="17" t="s">
        <v>129</v>
      </c>
      <c r="K22" s="17" t="str">
        <f>CONCATENATE(Tabla1[[#This Row],[MOTIVO]]," ",Tabla1[[#This Row],[DIRECTOR]]," ",Tabla1[[#This Row],[EXP O RD]])</f>
        <v>VACACIONES DE DIRECTIVO: MEZA COZ MANUEL MPD2025-EXT-0504732</v>
      </c>
      <c r="L22" s="7">
        <v>45880</v>
      </c>
      <c r="M22" s="7">
        <v>45909</v>
      </c>
      <c r="N22" s="7">
        <v>45845</v>
      </c>
      <c r="O22" s="17"/>
    </row>
    <row r="23" spans="1:15" hidden="1" x14ac:dyDescent="0.25">
      <c r="A23" s="16">
        <v>3</v>
      </c>
      <c r="B23" s="17" t="s">
        <v>173</v>
      </c>
      <c r="C23" s="17" t="s">
        <v>19</v>
      </c>
      <c r="D23" s="17" t="s">
        <v>9</v>
      </c>
      <c r="E23" s="17" t="s">
        <v>207</v>
      </c>
      <c r="F23" s="12" t="s">
        <v>6</v>
      </c>
      <c r="G23" s="17" t="s">
        <v>78</v>
      </c>
      <c r="H23" s="17" t="s">
        <v>102</v>
      </c>
      <c r="I23" s="17" t="s">
        <v>105</v>
      </c>
      <c r="J23" s="17" t="s">
        <v>130</v>
      </c>
      <c r="K23" s="17" t="str">
        <f>CONCATENATE(Tabla1[[#This Row],[MOTIVO]]," ",Tabla1[[#This Row],[DIRECTOR]]," ",Tabla1[[#This Row],[EXP O RD]])</f>
        <v>VACACIONES DE DIRECTIVO: GARCIA ALARCON EBERTH ULICES MPD2025-EXT-0507552</v>
      </c>
      <c r="L23" s="7">
        <v>45887</v>
      </c>
      <c r="M23" s="7">
        <v>45916</v>
      </c>
      <c r="N23" s="7">
        <v>45845</v>
      </c>
      <c r="O23" s="17"/>
    </row>
    <row r="24" spans="1:15" hidden="1" x14ac:dyDescent="0.25">
      <c r="A24" s="16">
        <v>4</v>
      </c>
      <c r="B24" s="17" t="s">
        <v>174</v>
      </c>
      <c r="C24" s="17" t="s">
        <v>17</v>
      </c>
      <c r="D24" s="17" t="s">
        <v>9</v>
      </c>
      <c r="E24" s="17" t="s">
        <v>207</v>
      </c>
      <c r="F24" s="12" t="s">
        <v>6</v>
      </c>
      <c r="G24" s="17" t="s">
        <v>79</v>
      </c>
      <c r="H24" s="17" t="s">
        <v>102</v>
      </c>
      <c r="I24" s="17" t="s">
        <v>106</v>
      </c>
      <c r="J24" s="17" t="s">
        <v>131</v>
      </c>
      <c r="K24" s="17" t="str">
        <f>CONCATENATE(Tabla1[[#This Row],[MOTIVO]]," ",Tabla1[[#This Row],[DIRECTOR]]," ",Tabla1[[#This Row],[EXP O RD]])</f>
        <v>VACACIONES DE DIRECTIVO: BELTRAN RAMOS FELICITA LILIANA MPD2025-EXT-0481348</v>
      </c>
      <c r="L24" s="7">
        <v>45870</v>
      </c>
      <c r="M24" s="7">
        <v>45899</v>
      </c>
      <c r="N24" s="7">
        <v>45845</v>
      </c>
      <c r="O24" s="17"/>
    </row>
    <row r="25" spans="1:15" hidden="1" x14ac:dyDescent="0.25">
      <c r="A25" s="16">
        <v>5</v>
      </c>
      <c r="B25" s="17" t="s">
        <v>175</v>
      </c>
      <c r="C25" s="17" t="s">
        <v>19</v>
      </c>
      <c r="D25" s="17" t="s">
        <v>9</v>
      </c>
      <c r="E25" s="17" t="s">
        <v>207</v>
      </c>
      <c r="F25" s="12" t="s">
        <v>6</v>
      </c>
      <c r="G25" s="17" t="s">
        <v>80</v>
      </c>
      <c r="H25" s="17" t="s">
        <v>102</v>
      </c>
      <c r="I25" s="17" t="s">
        <v>107</v>
      </c>
      <c r="J25" s="17" t="s">
        <v>132</v>
      </c>
      <c r="K25" s="17" t="str">
        <f>CONCATENATE(Tabla1[[#This Row],[MOTIVO]]," ",Tabla1[[#This Row],[DIRECTOR]]," ",Tabla1[[#This Row],[EXP O RD]])</f>
        <v>VACACIONES DE DIRECTIVO: PEÑALOZA CHUCO JAIME MPD2025-EXT-0474741</v>
      </c>
      <c r="L25" s="7">
        <v>45880</v>
      </c>
      <c r="M25" s="7">
        <v>45909</v>
      </c>
      <c r="N25" s="7">
        <v>45845</v>
      </c>
      <c r="O25" s="17"/>
    </row>
    <row r="26" spans="1:15" hidden="1" x14ac:dyDescent="0.25">
      <c r="A26" s="16">
        <v>6</v>
      </c>
      <c r="B26" s="17" t="s">
        <v>176</v>
      </c>
      <c r="C26" s="17" t="s">
        <v>72</v>
      </c>
      <c r="D26" s="17" t="s">
        <v>8</v>
      </c>
      <c r="E26" s="17" t="s">
        <v>207</v>
      </c>
      <c r="F26" s="12" t="s">
        <v>6</v>
      </c>
      <c r="G26" s="17" t="s">
        <v>81</v>
      </c>
      <c r="H26" s="17" t="s">
        <v>102</v>
      </c>
      <c r="I26" s="17" t="s">
        <v>108</v>
      </c>
      <c r="J26" s="17" t="s">
        <v>133</v>
      </c>
      <c r="K26" s="17" t="str">
        <f>CONCATENATE(Tabla1[[#This Row],[MOTIVO]]," ",Tabla1[[#This Row],[DIRECTOR]]," ",Tabla1[[#This Row],[EXP O RD]])</f>
        <v>VACACIONES DE DIRECTIVO: SEGOVIA AVENDAÑO MATILDE ESTHER MPD2025-EXT-0462235</v>
      </c>
      <c r="L26" s="7">
        <v>45876</v>
      </c>
      <c r="M26" s="7">
        <v>45905</v>
      </c>
      <c r="N26" s="7">
        <v>45845</v>
      </c>
      <c r="O26" s="17"/>
    </row>
    <row r="27" spans="1:15" hidden="1" x14ac:dyDescent="0.25">
      <c r="A27" s="16">
        <v>7</v>
      </c>
      <c r="B27" s="17" t="s">
        <v>177</v>
      </c>
      <c r="C27" s="17" t="s">
        <v>18</v>
      </c>
      <c r="D27" s="17" t="s">
        <v>9</v>
      </c>
      <c r="E27" s="17" t="s">
        <v>207</v>
      </c>
      <c r="F27" s="12" t="s">
        <v>6</v>
      </c>
      <c r="G27" s="17" t="s">
        <v>82</v>
      </c>
      <c r="H27" s="17" t="s">
        <v>102</v>
      </c>
      <c r="I27" s="17" t="s">
        <v>109</v>
      </c>
      <c r="J27" s="17" t="s">
        <v>134</v>
      </c>
      <c r="K27" s="17" t="str">
        <f>CONCATENATE(Tabla1[[#This Row],[MOTIVO]]," ",Tabla1[[#This Row],[DIRECTOR]]," ",Tabla1[[#This Row],[EXP O RD]])</f>
        <v>VACACIONES DE DIRECTIVO: VARGAS RODRIGUEZ OSCAR EULOGIO MPD2025-EXT-0442643</v>
      </c>
      <c r="L27" s="7">
        <v>45873</v>
      </c>
      <c r="M27" s="7">
        <v>45932</v>
      </c>
      <c r="N27" s="7">
        <v>45845</v>
      </c>
      <c r="O27" s="17"/>
    </row>
    <row r="28" spans="1:15" hidden="1" x14ac:dyDescent="0.25">
      <c r="A28" s="16">
        <v>8</v>
      </c>
      <c r="B28" s="17" t="s">
        <v>178</v>
      </c>
      <c r="C28" s="17" t="s">
        <v>19</v>
      </c>
      <c r="D28" s="17" t="s">
        <v>8</v>
      </c>
      <c r="E28" s="17" t="s">
        <v>207</v>
      </c>
      <c r="F28" s="12" t="s">
        <v>6</v>
      </c>
      <c r="G28" s="17" t="s">
        <v>83</v>
      </c>
      <c r="H28" s="17" t="s">
        <v>102</v>
      </c>
      <c r="I28" s="17" t="s">
        <v>110</v>
      </c>
      <c r="J28" s="17" t="s">
        <v>135</v>
      </c>
      <c r="K28" s="17" t="str">
        <f>CONCATENATE(Tabla1[[#This Row],[MOTIVO]]," ",Tabla1[[#This Row],[DIRECTOR]]," ",Tabla1[[#This Row],[EXP O RD]])</f>
        <v>VACACIONES DE DIRECTIVO: GONZALES GABRIEL INES ISABEL MPD2025-EXT-0433178</v>
      </c>
      <c r="L28" s="7">
        <v>45870</v>
      </c>
      <c r="M28" s="7">
        <v>45899</v>
      </c>
      <c r="N28" s="7">
        <v>45845</v>
      </c>
      <c r="O28" s="17"/>
    </row>
    <row r="29" spans="1:15" hidden="1" x14ac:dyDescent="0.25">
      <c r="A29" s="16">
        <v>9</v>
      </c>
      <c r="B29" s="17" t="s">
        <v>179</v>
      </c>
      <c r="C29" s="17" t="s">
        <v>73</v>
      </c>
      <c r="D29" s="17" t="s">
        <v>9</v>
      </c>
      <c r="E29" s="17" t="s">
        <v>207</v>
      </c>
      <c r="F29" s="12" t="s">
        <v>6</v>
      </c>
      <c r="G29" s="17" t="s">
        <v>84</v>
      </c>
      <c r="H29" s="17" t="s">
        <v>102</v>
      </c>
      <c r="I29" s="17" t="s">
        <v>111</v>
      </c>
      <c r="J29" s="17" t="s">
        <v>136</v>
      </c>
      <c r="K29" s="17" t="str">
        <f>CONCATENATE(Tabla1[[#This Row],[MOTIVO]]," ",Tabla1[[#This Row],[DIRECTOR]]," ",Tabla1[[#This Row],[EXP O RD]])</f>
        <v>VACACIONES DE DIRECTIVO: MEZA LAGOS CONSUELO CLAUDIA MPD2025-EXT-0422196</v>
      </c>
      <c r="L29" s="7">
        <v>45895</v>
      </c>
      <c r="M29" s="7">
        <v>45924</v>
      </c>
      <c r="N29" s="7">
        <v>45845</v>
      </c>
      <c r="O29" s="17"/>
    </row>
    <row r="30" spans="1:15" hidden="1" x14ac:dyDescent="0.25">
      <c r="A30" s="16">
        <v>10</v>
      </c>
      <c r="B30" s="17" t="s">
        <v>180</v>
      </c>
      <c r="C30" s="17" t="s">
        <v>18</v>
      </c>
      <c r="D30" s="17" t="s">
        <v>9</v>
      </c>
      <c r="E30" s="17" t="s">
        <v>207</v>
      </c>
      <c r="F30" s="12" t="s">
        <v>6</v>
      </c>
      <c r="G30" s="17" t="s">
        <v>85</v>
      </c>
      <c r="H30" s="17" t="s">
        <v>102</v>
      </c>
      <c r="I30" s="17" t="s">
        <v>112</v>
      </c>
      <c r="J30" s="17" t="s">
        <v>209</v>
      </c>
      <c r="K30" s="17" t="str">
        <f>CONCATENATE(Tabla1[[#This Row],[MOTIVO]]," ",Tabla1[[#This Row],[DIRECTOR]]," ",Tabla1[[#This Row],[EXP O RD]])</f>
        <v>VACACIONES DE DIRECTIVO: NINAQUISPE GIL FRANCISCO ORLANDO 1008268-2024</v>
      </c>
      <c r="L30" s="7">
        <v>45894</v>
      </c>
      <c r="M30" s="7">
        <v>45923</v>
      </c>
      <c r="N30" s="7">
        <v>45845</v>
      </c>
      <c r="O30" s="17"/>
    </row>
    <row r="31" spans="1:15" hidden="1" x14ac:dyDescent="0.25">
      <c r="A31" s="16">
        <v>11</v>
      </c>
      <c r="B31" s="17" t="s">
        <v>181</v>
      </c>
      <c r="C31" s="17" t="s">
        <v>72</v>
      </c>
      <c r="D31" s="17" t="s">
        <v>9</v>
      </c>
      <c r="E31" s="17" t="s">
        <v>207</v>
      </c>
      <c r="F31" s="12" t="s">
        <v>6</v>
      </c>
      <c r="G31" s="17" t="s">
        <v>86</v>
      </c>
      <c r="H31" s="17" t="s">
        <v>102</v>
      </c>
      <c r="I31" s="17" t="s">
        <v>113</v>
      </c>
      <c r="J31" s="17" t="s">
        <v>137</v>
      </c>
      <c r="K31" s="17" t="str">
        <f>CONCATENATE(Tabla1[[#This Row],[MOTIVO]]," ",Tabla1[[#This Row],[DIRECTOR]]," ",Tabla1[[#This Row],[EXP O RD]])</f>
        <v>VACACIONES DE DIRECTIVO: PADILLA SEGURA NANCY BEATRIZ 1010227-2024</v>
      </c>
      <c r="L31" s="7">
        <v>45880</v>
      </c>
      <c r="M31" s="7">
        <v>45909</v>
      </c>
      <c r="N31" s="7">
        <v>45845</v>
      </c>
      <c r="O31" s="17"/>
    </row>
    <row r="32" spans="1:15" hidden="1" x14ac:dyDescent="0.25">
      <c r="A32" s="16">
        <v>12</v>
      </c>
      <c r="B32" s="17" t="s">
        <v>182</v>
      </c>
      <c r="C32" s="17" t="s">
        <v>72</v>
      </c>
      <c r="D32" s="17" t="s">
        <v>9</v>
      </c>
      <c r="E32" s="17" t="s">
        <v>207</v>
      </c>
      <c r="F32" s="12" t="s">
        <v>6</v>
      </c>
      <c r="G32" s="17" t="s">
        <v>87</v>
      </c>
      <c r="H32" s="17" t="s">
        <v>102</v>
      </c>
      <c r="I32" s="17" t="s">
        <v>114</v>
      </c>
      <c r="J32" s="17" t="s">
        <v>138</v>
      </c>
      <c r="K32" s="17" t="str">
        <f>CONCATENATE(Tabla1[[#This Row],[MOTIVO]]," ",Tabla1[[#This Row],[DIRECTOR]]," ",Tabla1[[#This Row],[EXP O RD]])</f>
        <v>VACACIONES DE DIRECTIVO: CHINCHAY HUARCAYA JORGE ROBERTO 35306-2025</v>
      </c>
      <c r="L32" s="7">
        <v>45873</v>
      </c>
      <c r="M32" s="7">
        <v>45902</v>
      </c>
      <c r="N32" s="7">
        <v>45845</v>
      </c>
      <c r="O32" s="17"/>
    </row>
    <row r="33" spans="1:15" hidden="1" x14ac:dyDescent="0.25">
      <c r="A33" s="16">
        <v>13</v>
      </c>
      <c r="B33" s="17" t="s">
        <v>182</v>
      </c>
      <c r="C33" s="17" t="s">
        <v>72</v>
      </c>
      <c r="D33" s="17" t="s">
        <v>8</v>
      </c>
      <c r="E33" s="17" t="s">
        <v>207</v>
      </c>
      <c r="F33" s="12" t="s">
        <v>6</v>
      </c>
      <c r="G33" s="17" t="s">
        <v>88</v>
      </c>
      <c r="H33" s="17" t="s">
        <v>102</v>
      </c>
      <c r="I33" s="17" t="s">
        <v>115</v>
      </c>
      <c r="J33" s="17" t="s">
        <v>138</v>
      </c>
      <c r="K33" s="17" t="str">
        <f>CONCATENATE(Tabla1[[#This Row],[MOTIVO]]," ",Tabla1[[#This Row],[DIRECTOR]]," ",Tabla1[[#This Row],[EXP O RD]])</f>
        <v>VACACIONES DE DIRECTIVO: BAYONA INCHE ZOILA 35306-2025</v>
      </c>
      <c r="L33" s="7">
        <v>45873</v>
      </c>
      <c r="M33" s="7">
        <v>45902</v>
      </c>
      <c r="N33" s="7">
        <v>45845</v>
      </c>
      <c r="O33" s="17"/>
    </row>
    <row r="34" spans="1:15" hidden="1" x14ac:dyDescent="0.25">
      <c r="A34" s="16">
        <v>14</v>
      </c>
      <c r="B34" s="17" t="s">
        <v>183</v>
      </c>
      <c r="C34" s="17" t="s">
        <v>18</v>
      </c>
      <c r="D34" s="17" t="s">
        <v>7</v>
      </c>
      <c r="E34" s="17" t="s">
        <v>207</v>
      </c>
      <c r="F34" s="12" t="s">
        <v>6</v>
      </c>
      <c r="G34" s="17" t="s">
        <v>89</v>
      </c>
      <c r="H34" s="17" t="s">
        <v>102</v>
      </c>
      <c r="I34" s="17" t="s">
        <v>116</v>
      </c>
      <c r="J34" s="17" t="s">
        <v>139</v>
      </c>
      <c r="K34" s="17" t="str">
        <f>CONCATENATE(Tabla1[[#This Row],[MOTIVO]]," ",Tabla1[[#This Row],[DIRECTOR]]," ",Tabla1[[#This Row],[EXP O RD]])</f>
        <v>VACACIONES DE DIRECTIVO: VIDAL NEGREIROS MAGNET LILIANE 63761-2025</v>
      </c>
      <c r="L34" s="7">
        <v>45873</v>
      </c>
      <c r="M34" s="7">
        <v>45902</v>
      </c>
      <c r="N34" s="7">
        <v>45845</v>
      </c>
      <c r="O34" s="17"/>
    </row>
    <row r="35" spans="1:15" hidden="1" x14ac:dyDescent="0.25">
      <c r="A35" s="16">
        <v>15</v>
      </c>
      <c r="B35" s="17" t="s">
        <v>184</v>
      </c>
      <c r="C35" s="17" t="s">
        <v>18</v>
      </c>
      <c r="D35" s="17" t="s">
        <v>7</v>
      </c>
      <c r="E35" s="17" t="s">
        <v>207</v>
      </c>
      <c r="F35" s="12" t="s">
        <v>6</v>
      </c>
      <c r="G35" s="17" t="s">
        <v>90</v>
      </c>
      <c r="H35" s="17" t="s">
        <v>102</v>
      </c>
      <c r="I35" s="17" t="s">
        <v>117</v>
      </c>
      <c r="J35" s="17" t="s">
        <v>140</v>
      </c>
      <c r="K35" s="17" t="str">
        <f>CONCATENATE(Tabla1[[#This Row],[MOTIVO]]," ",Tabla1[[#This Row],[DIRECTOR]]," ",Tabla1[[#This Row],[EXP O RD]])</f>
        <v>VACACIONES DE DIRECTIVO: DIANA LUZ BASILIO VILLANUEVA 87304-2025</v>
      </c>
      <c r="L35" s="7">
        <v>45880</v>
      </c>
      <c r="M35" s="7">
        <v>45909</v>
      </c>
      <c r="N35" s="7">
        <v>45845</v>
      </c>
      <c r="O35" s="17"/>
    </row>
    <row r="36" spans="1:15" hidden="1" x14ac:dyDescent="0.25">
      <c r="A36" s="16">
        <v>16</v>
      </c>
      <c r="B36" s="17" t="s">
        <v>185</v>
      </c>
      <c r="C36" s="17" t="s">
        <v>18</v>
      </c>
      <c r="D36" s="17" t="s">
        <v>9</v>
      </c>
      <c r="E36" s="17" t="s">
        <v>207</v>
      </c>
      <c r="F36" s="12" t="s">
        <v>6</v>
      </c>
      <c r="G36" s="17" t="s">
        <v>91</v>
      </c>
      <c r="H36" s="17" t="s">
        <v>102</v>
      </c>
      <c r="I36" s="17" t="s">
        <v>118</v>
      </c>
      <c r="J36" s="17" t="s">
        <v>141</v>
      </c>
      <c r="K36" s="17" t="str">
        <f>CONCATENATE(Tabla1[[#This Row],[MOTIVO]]," ",Tabla1[[#This Row],[DIRECTOR]]," ",Tabla1[[#This Row],[EXP O RD]])</f>
        <v>VACACIONES DE DIRECTIVO: MARIACA PEÑA EINER MPD2025-EXT-0192561</v>
      </c>
      <c r="L36" s="7">
        <v>45873</v>
      </c>
      <c r="M36" s="7">
        <v>45902</v>
      </c>
      <c r="N36" s="7">
        <v>45845</v>
      </c>
      <c r="O36" s="17"/>
    </row>
    <row r="37" spans="1:15" hidden="1" x14ac:dyDescent="0.25">
      <c r="A37" s="16">
        <v>17</v>
      </c>
      <c r="B37" s="17" t="s">
        <v>185</v>
      </c>
      <c r="C37" s="17" t="s">
        <v>72</v>
      </c>
      <c r="D37" s="17" t="s">
        <v>9</v>
      </c>
      <c r="E37" s="17" t="s">
        <v>207</v>
      </c>
      <c r="F37" s="12" t="s">
        <v>6</v>
      </c>
      <c r="G37" s="17" t="s">
        <v>92</v>
      </c>
      <c r="H37" s="17" t="s">
        <v>102</v>
      </c>
      <c r="I37" s="17" t="s">
        <v>119</v>
      </c>
      <c r="J37" s="17" t="s">
        <v>141</v>
      </c>
      <c r="K37" s="17" t="str">
        <f>CONCATENATE(Tabla1[[#This Row],[MOTIVO]]," ",Tabla1[[#This Row],[DIRECTOR]]," ",Tabla1[[#This Row],[EXP O RD]])</f>
        <v>VACACIONES DE DIRECTIVO: GUTIERREZ DUEÑAS, ABNER HUGO MPD2025-EXT-0192561</v>
      </c>
      <c r="L37" s="7">
        <v>45873</v>
      </c>
      <c r="M37" s="7">
        <v>45902</v>
      </c>
      <c r="N37" s="7">
        <v>45845</v>
      </c>
      <c r="O37" s="17"/>
    </row>
    <row r="38" spans="1:15" hidden="1" x14ac:dyDescent="0.25">
      <c r="A38" s="16">
        <v>18</v>
      </c>
      <c r="B38" s="17" t="s">
        <v>33</v>
      </c>
      <c r="C38" s="17" t="s">
        <v>36</v>
      </c>
      <c r="D38" s="17" t="s">
        <v>9</v>
      </c>
      <c r="E38" s="17" t="s">
        <v>207</v>
      </c>
      <c r="F38" s="12" t="s">
        <v>6</v>
      </c>
      <c r="G38" s="17" t="s">
        <v>93</v>
      </c>
      <c r="H38" s="17" t="s">
        <v>102</v>
      </c>
      <c r="I38" s="17" t="s">
        <v>120</v>
      </c>
      <c r="J38" s="17" t="s">
        <v>142</v>
      </c>
      <c r="K38" s="17" t="str">
        <f>CONCATENATE(Tabla1[[#This Row],[MOTIVO]]," ",Tabla1[[#This Row],[DIRECTOR]]," ",Tabla1[[#This Row],[EXP O RD]])</f>
        <v>VACACIONES DE DIRECTIVO: EDNA SOLEDAD PRADO YARASCA MPD2025-EXT-0194622</v>
      </c>
      <c r="L38" s="7">
        <v>45881</v>
      </c>
      <c r="M38" s="7">
        <v>45910</v>
      </c>
      <c r="N38" s="7">
        <v>45845</v>
      </c>
      <c r="O38" s="17"/>
    </row>
    <row r="39" spans="1:15" hidden="1" x14ac:dyDescent="0.25">
      <c r="A39" s="16">
        <v>19</v>
      </c>
      <c r="B39" s="17" t="s">
        <v>186</v>
      </c>
      <c r="C39" s="17" t="s">
        <v>74</v>
      </c>
      <c r="D39" s="17" t="s">
        <v>9</v>
      </c>
      <c r="E39" s="17" t="s">
        <v>207</v>
      </c>
      <c r="F39" s="12" t="s">
        <v>6</v>
      </c>
      <c r="G39" s="17" t="s">
        <v>94</v>
      </c>
      <c r="H39" s="17" t="s">
        <v>102</v>
      </c>
      <c r="I39" s="17" t="s">
        <v>121</v>
      </c>
      <c r="J39" s="17" t="s">
        <v>143</v>
      </c>
      <c r="K39" s="17" t="str">
        <f>CONCATENATE(Tabla1[[#This Row],[MOTIVO]]," ",Tabla1[[#This Row],[DIRECTOR]]," ",Tabla1[[#This Row],[EXP O RD]])</f>
        <v>VACACIONES DE DIRECTIVO: ROLDAN ARGANDOÑA ELIANA MPD2025-EXT-0213016</v>
      </c>
      <c r="L39" s="7">
        <v>45887</v>
      </c>
      <c r="M39" s="7">
        <v>45916</v>
      </c>
      <c r="N39" s="7">
        <v>45845</v>
      </c>
      <c r="O39" s="17"/>
    </row>
    <row r="40" spans="1:15" hidden="1" x14ac:dyDescent="0.25">
      <c r="A40" s="16">
        <v>20</v>
      </c>
      <c r="B40" s="17" t="s">
        <v>187</v>
      </c>
      <c r="C40" s="17" t="s">
        <v>18</v>
      </c>
      <c r="D40" s="17" t="s">
        <v>7</v>
      </c>
      <c r="E40" s="17" t="s">
        <v>207</v>
      </c>
      <c r="F40" s="12" t="s">
        <v>6</v>
      </c>
      <c r="G40" s="17" t="s">
        <v>95</v>
      </c>
      <c r="H40" s="17" t="s">
        <v>102</v>
      </c>
      <c r="I40" s="17" t="s">
        <v>122</v>
      </c>
      <c r="J40" s="17" t="s">
        <v>144</v>
      </c>
      <c r="K40" s="17" t="str">
        <f>CONCATENATE(Tabla1[[#This Row],[MOTIVO]]," ",Tabla1[[#This Row],[DIRECTOR]]," ",Tabla1[[#This Row],[EXP O RD]])</f>
        <v>VACACIONES DE DIRECTIVO: ALBURQUERQUE MORENO DAISY YSAURA MPD2025-EXT-0260906</v>
      </c>
      <c r="L40" s="7">
        <v>45873</v>
      </c>
      <c r="M40" s="7">
        <v>45902</v>
      </c>
      <c r="N40" s="7">
        <v>45845</v>
      </c>
      <c r="O40" s="17"/>
    </row>
    <row r="41" spans="1:15" hidden="1" x14ac:dyDescent="0.25">
      <c r="A41" s="16">
        <v>21</v>
      </c>
      <c r="B41" s="17" t="s">
        <v>188</v>
      </c>
      <c r="C41" s="17" t="s">
        <v>51</v>
      </c>
      <c r="D41" s="17" t="s">
        <v>8</v>
      </c>
      <c r="E41" s="17" t="s">
        <v>208</v>
      </c>
      <c r="F41" s="12" t="s">
        <v>6</v>
      </c>
      <c r="G41" s="17" t="s">
        <v>96</v>
      </c>
      <c r="H41" s="17" t="s">
        <v>102</v>
      </c>
      <c r="I41" s="17" t="s">
        <v>123</v>
      </c>
      <c r="J41" s="17" t="s">
        <v>145</v>
      </c>
      <c r="K41" s="17" t="str">
        <f>CONCATENATE(Tabla1[[#This Row],[MOTIVO]]," ",Tabla1[[#This Row],[DIRECTOR]]," ",Tabla1[[#This Row],[EXP O RD]])</f>
        <v>VACACIONES DE DIRECTIVO: SEGOVIA  JUAREZ SOLEDAD  CRISTINA EAP2024 INT 0978698</v>
      </c>
      <c r="L41" s="7" t="s">
        <v>148</v>
      </c>
      <c r="M41" s="7" t="s">
        <v>149</v>
      </c>
      <c r="N41" s="7">
        <v>45845</v>
      </c>
      <c r="O41" s="17"/>
    </row>
    <row r="42" spans="1:15" hidden="1" x14ac:dyDescent="0.25">
      <c r="A42" s="16">
        <v>22</v>
      </c>
      <c r="B42" s="17" t="s">
        <v>203</v>
      </c>
      <c r="C42" s="17" t="s">
        <v>51</v>
      </c>
      <c r="D42" s="17" t="s">
        <v>9</v>
      </c>
      <c r="E42" s="17" t="s">
        <v>207</v>
      </c>
      <c r="F42" s="12" t="s">
        <v>6</v>
      </c>
      <c r="G42" s="17" t="s">
        <v>195</v>
      </c>
      <c r="H42" s="17" t="s">
        <v>102</v>
      </c>
      <c r="I42" s="17" t="s">
        <v>199</v>
      </c>
      <c r="J42" s="17" t="s">
        <v>145</v>
      </c>
      <c r="K42" s="17" t="str">
        <f>CONCATENATE(Tabla1[[#This Row],[MOTIVO]]," ",Tabla1[[#This Row],[DIRECTOR]]," ",Tabla1[[#This Row],[EXP O RD]])</f>
        <v>VACACIONES DE DIRECTIVO: FLORES HUAYLINOS ROMULO  OMAR EAP2024 INT 0978698</v>
      </c>
      <c r="L42" s="7" t="s">
        <v>210</v>
      </c>
      <c r="M42" s="7" t="s">
        <v>152</v>
      </c>
      <c r="N42" s="7">
        <v>45845</v>
      </c>
      <c r="O42" s="17"/>
    </row>
    <row r="43" spans="1:15" hidden="1" x14ac:dyDescent="0.25">
      <c r="A43" s="16">
        <v>23</v>
      </c>
      <c r="B43" s="17" t="s">
        <v>189</v>
      </c>
      <c r="C43" s="17" t="s">
        <v>75</v>
      </c>
      <c r="D43" s="17" t="s">
        <v>9</v>
      </c>
      <c r="E43" s="17" t="s">
        <v>207</v>
      </c>
      <c r="F43" s="12" t="s">
        <v>6</v>
      </c>
      <c r="G43" s="17" t="s">
        <v>97</v>
      </c>
      <c r="H43" s="17" t="s">
        <v>102</v>
      </c>
      <c r="I43" s="17" t="s">
        <v>124</v>
      </c>
      <c r="J43" s="17" t="s">
        <v>145</v>
      </c>
      <c r="K43" s="17" t="str">
        <f>CONCATENATE(Tabla1[[#This Row],[MOTIVO]]," ",Tabla1[[#This Row],[DIRECTOR]]," ",Tabla1[[#This Row],[EXP O RD]])</f>
        <v>VACACIONES DE DIRECTIVO: CUEVA TRAVEZANO LILIA YSELA EAP2024 INT 0978698</v>
      </c>
      <c r="L43" s="7" t="s">
        <v>150</v>
      </c>
      <c r="M43" s="7" t="s">
        <v>151</v>
      </c>
      <c r="N43" s="7">
        <v>45845</v>
      </c>
      <c r="O43" s="17"/>
    </row>
    <row r="44" spans="1:15" hidden="1" x14ac:dyDescent="0.25">
      <c r="A44" s="16">
        <v>24</v>
      </c>
      <c r="B44" s="17" t="s">
        <v>204</v>
      </c>
      <c r="C44" s="17" t="s">
        <v>51</v>
      </c>
      <c r="D44" s="17" t="s">
        <v>9</v>
      </c>
      <c r="E44" s="17" t="s">
        <v>207</v>
      </c>
      <c r="F44" s="12" t="s">
        <v>6</v>
      </c>
      <c r="G44" s="17" t="s">
        <v>196</v>
      </c>
      <c r="H44" s="17" t="s">
        <v>102</v>
      </c>
      <c r="I44" s="17" t="s">
        <v>200</v>
      </c>
      <c r="J44" s="17" t="s">
        <v>146</v>
      </c>
      <c r="K44" s="17" t="str">
        <f>CONCATENATE(Tabla1[[#This Row],[MOTIVO]]," ",Tabla1[[#This Row],[DIRECTOR]]," ",Tabla1[[#This Row],[EXP O RD]])</f>
        <v>VACACIONES DE DIRECTIVO: GOMEZ LUCANA ZORAIDA EAP2024INT 0978431</v>
      </c>
      <c r="L44" s="7" t="s">
        <v>210</v>
      </c>
      <c r="M44" s="7" t="s">
        <v>152</v>
      </c>
      <c r="N44" s="7">
        <v>45845</v>
      </c>
      <c r="O44" s="17"/>
    </row>
    <row r="45" spans="1:15" hidden="1" x14ac:dyDescent="0.25">
      <c r="A45" s="16">
        <v>25</v>
      </c>
      <c r="B45" s="17" t="s">
        <v>190</v>
      </c>
      <c r="C45" s="17" t="s">
        <v>51</v>
      </c>
      <c r="D45" s="17" t="s">
        <v>211</v>
      </c>
      <c r="E45" s="17" t="s">
        <v>207</v>
      </c>
      <c r="F45" s="12" t="s">
        <v>6</v>
      </c>
      <c r="G45" s="17" t="s">
        <v>98</v>
      </c>
      <c r="H45" s="17" t="s">
        <v>102</v>
      </c>
      <c r="I45" s="17" t="s">
        <v>125</v>
      </c>
      <c r="J45" s="17" t="s">
        <v>146</v>
      </c>
      <c r="K45" s="17" t="str">
        <f>CONCATENATE(Tabla1[[#This Row],[MOTIVO]]," ",Tabla1[[#This Row],[DIRECTOR]]," ",Tabla1[[#This Row],[EXP O RD]])</f>
        <v>VACACIONES DE DIRECTIVO: TELLO SAMILLAN MARIA JOSEFA EAP2024INT 0978431</v>
      </c>
      <c r="L45" s="7" t="s">
        <v>148</v>
      </c>
      <c r="M45" s="7" t="s">
        <v>149</v>
      </c>
      <c r="N45" s="7">
        <v>45845</v>
      </c>
      <c r="O45" s="17"/>
    </row>
    <row r="46" spans="1:15" hidden="1" x14ac:dyDescent="0.25">
      <c r="A46" s="16">
        <v>26</v>
      </c>
      <c r="B46" s="17" t="s">
        <v>191</v>
      </c>
      <c r="C46" s="17" t="s">
        <v>51</v>
      </c>
      <c r="D46" s="17" t="s">
        <v>9</v>
      </c>
      <c r="E46" s="17" t="s">
        <v>207</v>
      </c>
      <c r="F46" s="12" t="s">
        <v>6</v>
      </c>
      <c r="G46" s="17" t="s">
        <v>99</v>
      </c>
      <c r="H46" s="17" t="s">
        <v>102</v>
      </c>
      <c r="I46" s="17" t="s">
        <v>126</v>
      </c>
      <c r="J46" s="17" t="s">
        <v>146</v>
      </c>
      <c r="K46" s="17" t="str">
        <f>CONCATENATE(Tabla1[[#This Row],[MOTIVO]]," ",Tabla1[[#This Row],[DIRECTOR]]," ",Tabla1[[#This Row],[EXP O RD]])</f>
        <v>VACACIONES DE DIRECTIVO: COTRINA PARRA PASCUAL EAP2024INT 0978431</v>
      </c>
      <c r="L46" s="7" t="s">
        <v>148</v>
      </c>
      <c r="M46" s="7" t="s">
        <v>149</v>
      </c>
      <c r="N46" s="7">
        <v>45845</v>
      </c>
      <c r="O46" s="17"/>
    </row>
    <row r="47" spans="1:15" hidden="1" x14ac:dyDescent="0.25">
      <c r="A47" s="16">
        <v>27</v>
      </c>
      <c r="B47" s="17" t="s">
        <v>205</v>
      </c>
      <c r="C47" s="17" t="s">
        <v>51</v>
      </c>
      <c r="D47" s="17" t="s">
        <v>212</v>
      </c>
      <c r="E47" s="17" t="s">
        <v>207</v>
      </c>
      <c r="F47" s="12" t="s">
        <v>6</v>
      </c>
      <c r="G47" s="17" t="s">
        <v>197</v>
      </c>
      <c r="H47" s="17" t="s">
        <v>102</v>
      </c>
      <c r="I47" s="17" t="s">
        <v>201</v>
      </c>
      <c r="J47" s="17" t="s">
        <v>147</v>
      </c>
      <c r="K47" s="17" t="str">
        <f>CONCATENATE(Tabla1[[#This Row],[MOTIVO]]," ",Tabla1[[#This Row],[DIRECTOR]]," ",Tabla1[[#This Row],[EXP O RD]])</f>
        <v>VACACIONES DE DIRECTIVO: OLIVAREZ LOPEZ SILVIA PILAR EAP2024-INT-0978300</v>
      </c>
      <c r="L47" s="7" t="s">
        <v>210</v>
      </c>
      <c r="M47" s="7" t="s">
        <v>152</v>
      </c>
      <c r="N47" s="7">
        <v>45845</v>
      </c>
      <c r="O47" s="17"/>
    </row>
    <row r="48" spans="1:15" hidden="1" x14ac:dyDescent="0.25">
      <c r="A48" s="16">
        <v>28</v>
      </c>
      <c r="B48" s="17" t="s">
        <v>206</v>
      </c>
      <c r="C48" s="17" t="s">
        <v>51</v>
      </c>
      <c r="D48" s="17" t="s">
        <v>9</v>
      </c>
      <c r="E48" s="17" t="s">
        <v>207</v>
      </c>
      <c r="F48" s="12" t="s">
        <v>6</v>
      </c>
      <c r="G48" s="17" t="s">
        <v>198</v>
      </c>
      <c r="H48" s="17" t="s">
        <v>102</v>
      </c>
      <c r="I48" s="17" t="s">
        <v>202</v>
      </c>
      <c r="J48" s="17" t="s">
        <v>147</v>
      </c>
      <c r="K48" s="17" t="str">
        <f>CONCATENATE(Tabla1[[#This Row],[MOTIVO]]," ",Tabla1[[#This Row],[DIRECTOR]]," ",Tabla1[[#This Row],[EXP O RD]])</f>
        <v>VACACIONES DE DIRECTIVO: URQUIETA HUAYLINOS MIGUEL ANGEL EAP2024-INT-0978300</v>
      </c>
      <c r="L48" s="7" t="s">
        <v>210</v>
      </c>
      <c r="M48" s="7" t="s">
        <v>152</v>
      </c>
      <c r="N48" s="7">
        <v>45845</v>
      </c>
      <c r="O48" s="17"/>
    </row>
    <row r="49" spans="1:15" hidden="1" x14ac:dyDescent="0.25">
      <c r="A49" s="16">
        <v>29</v>
      </c>
      <c r="B49" s="17" t="s">
        <v>192</v>
      </c>
      <c r="C49" s="17" t="s">
        <v>51</v>
      </c>
      <c r="D49" s="17" t="s">
        <v>9</v>
      </c>
      <c r="E49" s="17" t="s">
        <v>207</v>
      </c>
      <c r="F49" s="12" t="s">
        <v>6</v>
      </c>
      <c r="G49" s="17" t="s">
        <v>100</v>
      </c>
      <c r="H49" s="17" t="s">
        <v>102</v>
      </c>
      <c r="I49" s="17" t="s">
        <v>127</v>
      </c>
      <c r="J49" s="17" t="s">
        <v>147</v>
      </c>
      <c r="K49" s="17" t="str">
        <f>CONCATENATE(Tabla1[[#This Row],[MOTIVO]]," ",Tabla1[[#This Row],[DIRECTOR]]," ",Tabla1[[#This Row],[EXP O RD]])</f>
        <v>VACACIONES DE DIRECTIVO: VILLANUEVA BONIFACIO ALFREDO CESAR EAP2024-INT-0978300</v>
      </c>
      <c r="L49" s="7">
        <v>45873</v>
      </c>
      <c r="M49" s="7" t="s">
        <v>152</v>
      </c>
      <c r="N49" s="7">
        <v>45845</v>
      </c>
      <c r="O49" s="17"/>
    </row>
    <row r="50" spans="1:15" hidden="1" x14ac:dyDescent="0.25">
      <c r="A50" s="16">
        <v>30</v>
      </c>
      <c r="B50" s="17" t="s">
        <v>153</v>
      </c>
      <c r="C50" s="17" t="s">
        <v>17</v>
      </c>
      <c r="D50" s="17" t="s">
        <v>9</v>
      </c>
      <c r="E50" s="17" t="s">
        <v>207</v>
      </c>
      <c r="F50" s="12" t="s">
        <v>6</v>
      </c>
      <c r="G50" s="17" t="s">
        <v>156</v>
      </c>
      <c r="H50" s="17" t="s">
        <v>102</v>
      </c>
      <c r="I50" s="17" t="s">
        <v>161</v>
      </c>
      <c r="J50" s="17" t="s">
        <v>166</v>
      </c>
      <c r="K50" s="17" t="str">
        <f>CONCATENATE(Tabla1[[#This Row],[MOTIVO]]," ",Tabla1[[#This Row],[DIRECTOR]]," ",Tabla1[[#This Row],[EXP O RD]])</f>
        <v>VACACIONES DE DIRECTIVO: LECAROS LEON ROGER ENRIQUE MPD2025-EXT-0533800</v>
      </c>
      <c r="L50" s="7">
        <v>45873</v>
      </c>
      <c r="M50" s="7">
        <v>45902</v>
      </c>
      <c r="N50" s="7">
        <v>45845</v>
      </c>
      <c r="O50" s="17"/>
    </row>
    <row r="51" spans="1:15" hidden="1" x14ac:dyDescent="0.25">
      <c r="A51" s="16">
        <v>31</v>
      </c>
      <c r="B51" s="17" t="s">
        <v>154</v>
      </c>
      <c r="C51" s="17" t="s">
        <v>17</v>
      </c>
      <c r="D51" s="17" t="s">
        <v>9</v>
      </c>
      <c r="E51" s="17" t="s">
        <v>207</v>
      </c>
      <c r="F51" s="12" t="s">
        <v>6</v>
      </c>
      <c r="G51" s="17" t="s">
        <v>157</v>
      </c>
      <c r="H51" s="17" t="s">
        <v>102</v>
      </c>
      <c r="I51" s="17" t="s">
        <v>162</v>
      </c>
      <c r="J51" s="17" t="s">
        <v>167</v>
      </c>
      <c r="K51" s="17" t="str">
        <f>CONCATENATE(Tabla1[[#This Row],[MOTIVO]]," ",Tabla1[[#This Row],[DIRECTOR]]," ",Tabla1[[#This Row],[EXP O RD]])</f>
        <v>VACACIONES DE DIRECTIVO: GUILLERMO DAVILA ROSA ELIZABETH MPD2025-EXT-0533218</v>
      </c>
      <c r="L51" s="7">
        <v>45870</v>
      </c>
      <c r="M51" s="7">
        <v>45899</v>
      </c>
      <c r="N51" s="7">
        <v>45845</v>
      </c>
      <c r="O51" s="17"/>
    </row>
    <row r="52" spans="1:15" hidden="1" x14ac:dyDescent="0.25">
      <c r="A52" s="16">
        <v>32</v>
      </c>
      <c r="B52" s="17" t="s">
        <v>155</v>
      </c>
      <c r="C52" s="17" t="s">
        <v>19</v>
      </c>
      <c r="D52" s="17" t="s">
        <v>8</v>
      </c>
      <c r="E52" s="17" t="s">
        <v>208</v>
      </c>
      <c r="F52" s="12" t="s">
        <v>6</v>
      </c>
      <c r="G52" s="17" t="s">
        <v>158</v>
      </c>
      <c r="H52" s="17" t="s">
        <v>102</v>
      </c>
      <c r="I52" s="17" t="s">
        <v>163</v>
      </c>
      <c r="J52" s="17" t="s">
        <v>168</v>
      </c>
      <c r="K52" s="17" t="str">
        <f>CONCATENATE(Tabla1[[#This Row],[MOTIVO]]," ",Tabla1[[#This Row],[DIRECTOR]]," ",Tabla1[[#This Row],[EXP O RD]])</f>
        <v>VACACIONES DE DIRECTIVO: MATEO BERNAOLA JENY HELGA MPD2025-EXT-0563755</v>
      </c>
      <c r="L52" s="7">
        <v>45884</v>
      </c>
      <c r="M52" s="7">
        <v>45913</v>
      </c>
      <c r="N52" s="7">
        <v>45845</v>
      </c>
      <c r="O52" s="17"/>
    </row>
    <row r="53" spans="1:15" hidden="1" x14ac:dyDescent="0.25">
      <c r="A53" s="16">
        <v>33</v>
      </c>
      <c r="B53" s="17" t="s">
        <v>155</v>
      </c>
      <c r="C53" s="17" t="s">
        <v>19</v>
      </c>
      <c r="D53" s="17" t="s">
        <v>9</v>
      </c>
      <c r="E53" s="17" t="s">
        <v>208</v>
      </c>
      <c r="F53" s="12" t="s">
        <v>6</v>
      </c>
      <c r="G53" s="17" t="s">
        <v>159</v>
      </c>
      <c r="H53" s="17" t="s">
        <v>102</v>
      </c>
      <c r="I53" s="17" t="s">
        <v>164</v>
      </c>
      <c r="J53" s="17" t="s">
        <v>168</v>
      </c>
      <c r="K53" s="17" t="str">
        <f>CONCATENATE(Tabla1[[#This Row],[MOTIVO]]," ",Tabla1[[#This Row],[DIRECTOR]]," ",Tabla1[[#This Row],[EXP O RD]])</f>
        <v>VACACIONES DE DIRECTIVO: VALLE MARTINEZ CARMEN LUISA MPD2025-EXT-0563755</v>
      </c>
      <c r="L53" s="7">
        <v>45889</v>
      </c>
      <c r="M53" s="7">
        <v>45918</v>
      </c>
      <c r="N53" s="7">
        <v>45845</v>
      </c>
      <c r="O53" s="17"/>
    </row>
    <row r="54" spans="1:15" hidden="1" x14ac:dyDescent="0.25">
      <c r="A54" s="16">
        <v>34</v>
      </c>
      <c r="B54" s="17" t="s">
        <v>28</v>
      </c>
      <c r="C54" s="17" t="s">
        <v>19</v>
      </c>
      <c r="D54" s="17" t="s">
        <v>9</v>
      </c>
      <c r="E54" s="17" t="s">
        <v>207</v>
      </c>
      <c r="F54" s="12" t="s">
        <v>6</v>
      </c>
      <c r="G54" s="17" t="s">
        <v>160</v>
      </c>
      <c r="H54" s="17" t="s">
        <v>102</v>
      </c>
      <c r="I54" s="17" t="s">
        <v>165</v>
      </c>
      <c r="J54" s="17" t="s">
        <v>169</v>
      </c>
      <c r="K54" s="17" t="str">
        <f>CONCATENATE(Tabla1[[#This Row],[MOTIVO]]," ",Tabla1[[#This Row],[DIRECTOR]]," ",Tabla1[[#This Row],[EXP O RD]])</f>
        <v>VACACIONES DE DIRECTIVO: OROPEZA MEDINA ROSARIO ANGELICA MPD2025-EXT-0596215</v>
      </c>
      <c r="L54" s="7">
        <v>45873</v>
      </c>
      <c r="M54" s="7">
        <v>45902</v>
      </c>
      <c r="N54" s="7">
        <v>45845</v>
      </c>
      <c r="O54" s="17"/>
    </row>
    <row r="55" spans="1:15" s="9" customFormat="1" hidden="1" x14ac:dyDescent="0.25">
      <c r="B55" s="18" t="s">
        <v>170</v>
      </c>
      <c r="N55" s="15"/>
    </row>
    <row r="56" spans="1:15" hidden="1" x14ac:dyDescent="0.25">
      <c r="A56" s="16">
        <v>1</v>
      </c>
      <c r="B56" s="17" t="s">
        <v>213</v>
      </c>
      <c r="C56" s="17" t="s">
        <v>19</v>
      </c>
      <c r="D56" s="17" t="s">
        <v>8</v>
      </c>
      <c r="E56" s="17" t="s">
        <v>207</v>
      </c>
      <c r="F56" s="12" t="s">
        <v>6</v>
      </c>
      <c r="G56" s="19" t="s">
        <v>214</v>
      </c>
      <c r="H56" s="17"/>
      <c r="I56" s="17"/>
      <c r="J56" s="17"/>
      <c r="K56" s="17" t="s">
        <v>215</v>
      </c>
      <c r="L56" s="7">
        <v>45854</v>
      </c>
      <c r="M56" s="7">
        <v>46022</v>
      </c>
      <c r="N56" s="7">
        <v>45853</v>
      </c>
      <c r="O56" s="17"/>
    </row>
    <row r="57" spans="1:15" s="9" customFormat="1" hidden="1" x14ac:dyDescent="0.25">
      <c r="B57" s="18" t="s">
        <v>216</v>
      </c>
      <c r="D57" s="22"/>
      <c r="E57" s="21"/>
      <c r="F57" s="20"/>
      <c r="G57" s="20"/>
      <c r="N57" s="15"/>
    </row>
    <row r="58" spans="1:15" s="28" customFormat="1" ht="40.200000000000003" customHeight="1" x14ac:dyDescent="0.3">
      <c r="A58" s="24">
        <v>1</v>
      </c>
      <c r="B58" s="25" t="s">
        <v>217</v>
      </c>
      <c r="C58" s="25" t="s">
        <v>19</v>
      </c>
      <c r="D58" s="25" t="s">
        <v>8</v>
      </c>
      <c r="E58" s="25" t="s">
        <v>207</v>
      </c>
      <c r="F58" s="25" t="s">
        <v>6</v>
      </c>
      <c r="G58" s="26" t="s">
        <v>218</v>
      </c>
      <c r="H58" s="25"/>
      <c r="I58" s="25"/>
      <c r="J58" s="25"/>
      <c r="K58" s="25" t="s">
        <v>219</v>
      </c>
      <c r="L58" s="27">
        <v>45880</v>
      </c>
      <c r="M58" s="27">
        <v>46022</v>
      </c>
      <c r="N58" s="27">
        <v>45883</v>
      </c>
      <c r="O58" s="25"/>
    </row>
    <row r="59" spans="1:15" x14ac:dyDescent="0.25">
      <c r="A59" s="9"/>
      <c r="B59" s="18" t="s">
        <v>220</v>
      </c>
      <c r="C59" s="9"/>
      <c r="D59" s="22"/>
      <c r="E59" s="21"/>
      <c r="F59" s="20"/>
      <c r="G59" s="20"/>
      <c r="H59" s="9"/>
      <c r="I59" s="9"/>
      <c r="J59" s="9"/>
      <c r="K59" s="9"/>
      <c r="L59" s="9"/>
      <c r="M59" s="9"/>
      <c r="N59" s="15"/>
      <c r="O59" s="9"/>
    </row>
  </sheetData>
  <mergeCells count="1">
    <mergeCell ref="B2:O3"/>
  </mergeCells>
  <printOptions horizontalCentered="1"/>
  <pageMargins left="0.19685039370078741" right="0.19685039370078741" top="0.74803149606299213" bottom="0.74803149606299213" header="0.31496062992125984" footer="0.31496062992125984"/>
  <pageSetup scale="5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premium</dc:creator>
  <cp:lastModifiedBy>Nacosta ESTADISTICA APP</cp:lastModifiedBy>
  <cp:lastPrinted>2025-08-14T21:11:30Z</cp:lastPrinted>
  <dcterms:created xsi:type="dcterms:W3CDTF">2025-05-23T21:41:36Z</dcterms:created>
  <dcterms:modified xsi:type="dcterms:W3CDTF">2025-08-14T21:15:31Z</dcterms:modified>
</cp:coreProperties>
</file>